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850" activeTab="0"/>
  </bookViews>
  <sheets>
    <sheet name="参加者" sheetId="1" r:id="rId1"/>
  </sheets>
  <definedNames>
    <definedName name="_xlnm.Print_Area" localSheetId="0">'参加者'!$A$1:$U$57</definedName>
    <definedName name="_xlnm.Print_Titles" localSheetId="0">'参加者'!$4:$4</definedName>
  </definedNames>
  <calcPr fullCalcOnLoad="1"/>
</workbook>
</file>

<file path=xl/sharedStrings.xml><?xml version="1.0" encoding="utf-8"?>
<sst xmlns="http://schemas.openxmlformats.org/spreadsheetml/2006/main" count="123" uniqueCount="90">
  <si>
    <t>団体名</t>
  </si>
  <si>
    <t>小２</t>
  </si>
  <si>
    <t>小３</t>
  </si>
  <si>
    <t>小４</t>
  </si>
  <si>
    <t>小５</t>
  </si>
  <si>
    <t>小６</t>
  </si>
  <si>
    <t>中１男</t>
  </si>
  <si>
    <t>中２・３男</t>
  </si>
  <si>
    <t>中２・３女</t>
  </si>
  <si>
    <t>佐藤道場</t>
  </si>
  <si>
    <t>小学団体</t>
  </si>
  <si>
    <t>中学団体</t>
  </si>
  <si>
    <t>チーム数</t>
  </si>
  <si>
    <t>中１女</t>
  </si>
  <si>
    <t>幼・小１</t>
  </si>
  <si>
    <t>大久保練心館</t>
  </si>
  <si>
    <t>陵武館</t>
  </si>
  <si>
    <t>木脇少剣</t>
  </si>
  <si>
    <t>高岡練士館</t>
  </si>
  <si>
    <t>北辰館</t>
  </si>
  <si>
    <t>白虎剣道会</t>
  </si>
  <si>
    <t>統武館</t>
  </si>
  <si>
    <t>清滝館</t>
  </si>
  <si>
    <t>正武館</t>
  </si>
  <si>
    <t>紘道館</t>
  </si>
  <si>
    <t>村所少剣</t>
  </si>
  <si>
    <t>上新田少年剣道クラブ</t>
  </si>
  <si>
    <t>新富少年剣道クラブ</t>
  </si>
  <si>
    <t>烈士館道場</t>
  </si>
  <si>
    <t>久峰中</t>
  </si>
  <si>
    <t>朱雀館道場</t>
  </si>
  <si>
    <t>心明館</t>
  </si>
  <si>
    <t>剣心館</t>
  </si>
  <si>
    <t>都城西中学校</t>
  </si>
  <si>
    <t>都城武道館</t>
  </si>
  <si>
    <t>都城西剣友クラブ</t>
  </si>
  <si>
    <t>三松剣道</t>
  </si>
  <si>
    <t>合計</t>
  </si>
  <si>
    <t>乙房剣友</t>
  </si>
  <si>
    <t>洗心館道場</t>
  </si>
  <si>
    <t>三股中央剣道</t>
  </si>
  <si>
    <t>神武館</t>
  </si>
  <si>
    <t>高千穂少剣</t>
  </si>
  <si>
    <t>稲門館道場</t>
  </si>
  <si>
    <t>養徳館</t>
  </si>
  <si>
    <t>延岡至誠館</t>
  </si>
  <si>
    <t>本庄中</t>
  </si>
  <si>
    <t>清武中</t>
  </si>
  <si>
    <t>宮崎北中</t>
  </si>
  <si>
    <t>加納中</t>
  </si>
  <si>
    <t>宮崎中</t>
  </si>
  <si>
    <t>串間青武館</t>
  </si>
  <si>
    <t>三股中</t>
  </si>
  <si>
    <t>明和剣友</t>
  </si>
  <si>
    <t>振徳館道場</t>
  </si>
  <si>
    <t>宮崎市</t>
  </si>
  <si>
    <t>人数</t>
  </si>
  <si>
    <t>桜剣道</t>
  </si>
  <si>
    <t>西米良中</t>
  </si>
  <si>
    <t>都農少剣　蒼龍館道場</t>
  </si>
  <si>
    <t>高鍋少剣</t>
  </si>
  <si>
    <t>五ヶ瀬中</t>
  </si>
  <si>
    <t>上組一心会</t>
  </si>
  <si>
    <t>五ヶ瀬町</t>
  </si>
  <si>
    <t>高千穂町</t>
  </si>
  <si>
    <t>延岡市</t>
  </si>
  <si>
    <t>西米良村</t>
  </si>
  <si>
    <t>都農町</t>
  </si>
  <si>
    <t>新富町</t>
  </si>
  <si>
    <t>高鍋町</t>
  </si>
  <si>
    <t>西都市</t>
  </si>
  <si>
    <t>国富町</t>
  </si>
  <si>
    <t>小林市</t>
  </si>
  <si>
    <t>都城市</t>
  </si>
  <si>
    <t>三股町</t>
  </si>
  <si>
    <t>日南市</t>
  </si>
  <si>
    <t>串間市</t>
  </si>
  <si>
    <t>〃</t>
  </si>
  <si>
    <t>〃</t>
  </si>
  <si>
    <t>計</t>
  </si>
  <si>
    <t>計</t>
  </si>
  <si>
    <t>総計</t>
  </si>
  <si>
    <t>高原中</t>
  </si>
  <si>
    <t>高原町</t>
  </si>
  <si>
    <t>誠之館道場</t>
  </si>
  <si>
    <t>坂本道心会</t>
  </si>
  <si>
    <t>高原剣道</t>
  </si>
  <si>
    <t>※態度決定は１０月５日（木）　１６時以降に町ＨＰに掲載します。</t>
  </si>
  <si>
    <t>平成２９年度　第２４回法華嶽公園少年少女剣道大会　参加者人数　(９月１１日現在)</t>
  </si>
  <si>
    <t>地　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</si>
</sst>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3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明朝"/>
      <family val="1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16"/>
      <color theme="1"/>
      <name val="ＭＳ Ｐ明朝"/>
      <family val="1"/>
    </font>
    <font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shrinkToFit="1"/>
    </xf>
    <xf numFmtId="0" fontId="42" fillId="0" borderId="12" xfId="0" applyFont="1" applyFill="1" applyBorder="1" applyAlignment="1">
      <alignment horizontal="center" vertical="center" shrinkToFit="1"/>
    </xf>
    <xf numFmtId="0" fontId="42" fillId="0" borderId="14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2" fillId="0" borderId="14" xfId="0" applyFont="1" applyBorder="1" applyAlignment="1">
      <alignment horizontal="center" vertical="center" shrinkToFit="1"/>
    </xf>
    <xf numFmtId="0" fontId="42" fillId="0" borderId="14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18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19" borderId="20" xfId="0" applyNumberFormat="1" applyFont="1" applyFill="1" applyBorder="1" applyAlignment="1">
      <alignment vertical="center"/>
    </xf>
    <xf numFmtId="0" fontId="1" fillId="13" borderId="10" xfId="0" applyFont="1" applyFill="1" applyBorder="1" applyAlignment="1">
      <alignment horizontal="center" vertical="center" shrinkToFit="1"/>
    </xf>
    <xf numFmtId="0" fontId="3" fillId="13" borderId="21" xfId="0" applyFont="1" applyFill="1" applyBorder="1" applyAlignment="1">
      <alignment vertical="center"/>
    </xf>
    <xf numFmtId="0" fontId="4" fillId="13" borderId="11" xfId="0" applyFont="1" applyFill="1" applyBorder="1" applyAlignment="1">
      <alignment vertical="center"/>
    </xf>
    <xf numFmtId="0" fontId="42" fillId="6" borderId="14" xfId="0" applyFont="1" applyFill="1" applyBorder="1" applyAlignment="1">
      <alignment horizontal="center" vertical="center" shrinkToFit="1"/>
    </xf>
    <xf numFmtId="0" fontId="42" fillId="6" borderId="14" xfId="0" applyFont="1" applyFill="1" applyBorder="1" applyAlignment="1">
      <alignment vertical="center"/>
    </xf>
    <xf numFmtId="0" fontId="42" fillId="6" borderId="22" xfId="0" applyFont="1" applyFill="1" applyBorder="1" applyAlignment="1">
      <alignment vertical="center"/>
    </xf>
    <xf numFmtId="0" fontId="43" fillId="6" borderId="23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24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SheetLayoutView="100" workbookViewId="0" topLeftCell="A1">
      <selection activeCell="G30" sqref="G30"/>
    </sheetView>
  </sheetViews>
  <sheetFormatPr defaultColWidth="6.25390625" defaultRowHeight="13.5"/>
  <cols>
    <col min="1" max="1" width="4.375" style="3" bestFit="1" customWidth="1"/>
    <col min="2" max="2" width="21.25390625" style="23" customWidth="1"/>
    <col min="3" max="3" width="9.50390625" style="24" customWidth="1"/>
    <col min="4" max="14" width="6.875" style="1" customWidth="1"/>
    <col min="15" max="15" width="6.875" style="33" customWidth="1"/>
    <col min="16" max="16" width="7.50390625" style="33" customWidth="1"/>
    <col min="17" max="18" width="6.875" style="1" customWidth="1"/>
    <col min="19" max="19" width="7.25390625" style="1" customWidth="1"/>
    <col min="20" max="21" width="7.50390625" style="1" customWidth="1"/>
    <col min="22" max="16384" width="6.25390625" style="1" customWidth="1"/>
  </cols>
  <sheetData>
    <row r="1" spans="2:21" ht="13.5">
      <c r="B1" s="46" t="s">
        <v>88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2:21" ht="13.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4" spans="1:22" ht="13.5" customHeight="1">
      <c r="A4" s="2"/>
      <c r="B4" s="16" t="s">
        <v>0</v>
      </c>
      <c r="C4" s="16" t="s">
        <v>89</v>
      </c>
      <c r="D4" s="14" t="s">
        <v>14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39" t="s">
        <v>79</v>
      </c>
      <c r="K4" s="14" t="s">
        <v>6</v>
      </c>
      <c r="L4" s="14" t="s">
        <v>7</v>
      </c>
      <c r="M4" s="14" t="s">
        <v>13</v>
      </c>
      <c r="N4" s="14" t="s">
        <v>8</v>
      </c>
      <c r="O4" s="31" t="s">
        <v>80</v>
      </c>
      <c r="P4" s="42" t="s">
        <v>37</v>
      </c>
      <c r="Q4" s="27" t="s">
        <v>10</v>
      </c>
      <c r="R4" s="14" t="s">
        <v>11</v>
      </c>
      <c r="S4" s="15" t="s">
        <v>12</v>
      </c>
      <c r="T4" s="25" t="s">
        <v>56</v>
      </c>
      <c r="U4" s="12" t="s">
        <v>81</v>
      </c>
      <c r="V4" s="9"/>
    </row>
    <row r="5" spans="1:22" ht="13.5" customHeight="1">
      <c r="A5" s="2">
        <v>1</v>
      </c>
      <c r="B5" s="17" t="s">
        <v>62</v>
      </c>
      <c r="C5" s="18" t="s">
        <v>63</v>
      </c>
      <c r="D5" s="6"/>
      <c r="E5" s="6"/>
      <c r="F5" s="6"/>
      <c r="G5" s="6">
        <v>2</v>
      </c>
      <c r="H5" s="6"/>
      <c r="I5" s="6"/>
      <c r="J5" s="40">
        <f>SUM(D5:I5)</f>
        <v>2</v>
      </c>
      <c r="K5" s="7"/>
      <c r="L5" s="5"/>
      <c r="M5" s="5"/>
      <c r="N5" s="5"/>
      <c r="O5" s="32">
        <f>SUM(K5:N5)</f>
        <v>0</v>
      </c>
      <c r="P5" s="43">
        <f>SUM(O5+J5)</f>
        <v>2</v>
      </c>
      <c r="Q5" s="28"/>
      <c r="R5" s="5"/>
      <c r="S5" s="13">
        <f>SUM(Q5:R5)</f>
        <v>0</v>
      </c>
      <c r="T5" s="26">
        <f>SUM(S5*5)</f>
        <v>0</v>
      </c>
      <c r="U5" s="35">
        <f>SUM(T5+P5)</f>
        <v>2</v>
      </c>
      <c r="V5" s="10"/>
    </row>
    <row r="6" spans="1:22" ht="13.5" customHeight="1">
      <c r="A6" s="2">
        <v>2</v>
      </c>
      <c r="B6" s="19" t="s">
        <v>85</v>
      </c>
      <c r="C6" s="20" t="s">
        <v>77</v>
      </c>
      <c r="D6" s="6"/>
      <c r="E6" s="6">
        <v>1</v>
      </c>
      <c r="F6" s="6"/>
      <c r="G6" s="6">
        <v>2</v>
      </c>
      <c r="H6" s="6">
        <v>2</v>
      </c>
      <c r="I6" s="6">
        <v>1</v>
      </c>
      <c r="J6" s="40">
        <f>SUM(D6:I6)</f>
        <v>6</v>
      </c>
      <c r="K6" s="7"/>
      <c r="L6" s="5"/>
      <c r="M6" s="5"/>
      <c r="N6" s="5"/>
      <c r="O6" s="32">
        <f>SUM(K6:N6)</f>
        <v>0</v>
      </c>
      <c r="P6" s="43">
        <f>SUM(O6+J6)</f>
        <v>6</v>
      </c>
      <c r="Q6" s="28"/>
      <c r="R6" s="5"/>
      <c r="S6" s="13">
        <f>SUM(Q6:R6)</f>
        <v>0</v>
      </c>
      <c r="T6" s="26">
        <f>SUM(S6*5)</f>
        <v>0</v>
      </c>
      <c r="U6" s="35">
        <f>SUM(T6+P6)</f>
        <v>6</v>
      </c>
      <c r="V6" s="10"/>
    </row>
    <row r="7" spans="1:22" ht="13.5" customHeight="1">
      <c r="A7" s="2">
        <v>3</v>
      </c>
      <c r="B7" s="19" t="s">
        <v>61</v>
      </c>
      <c r="C7" s="20" t="s">
        <v>77</v>
      </c>
      <c r="D7" s="6"/>
      <c r="E7" s="6"/>
      <c r="F7" s="6"/>
      <c r="G7" s="6"/>
      <c r="H7" s="6"/>
      <c r="I7" s="6"/>
      <c r="J7" s="40">
        <f aca="true" t="shared" si="0" ref="J7:J54">SUM(D7:I7)</f>
        <v>0</v>
      </c>
      <c r="K7" s="7">
        <v>1</v>
      </c>
      <c r="L7" s="5">
        <v>3</v>
      </c>
      <c r="M7" s="5">
        <v>2</v>
      </c>
      <c r="N7" s="5">
        <v>5</v>
      </c>
      <c r="O7" s="32">
        <f aca="true" t="shared" si="1" ref="O7:O54">SUM(K7:N7)</f>
        <v>11</v>
      </c>
      <c r="P7" s="43">
        <f aca="true" t="shared" si="2" ref="P7:P54">SUM(O7+J7)</f>
        <v>11</v>
      </c>
      <c r="Q7" s="28"/>
      <c r="R7" s="5"/>
      <c r="S7" s="13">
        <f aca="true" t="shared" si="3" ref="S7:S54">SUM(Q7:R7)</f>
        <v>0</v>
      </c>
      <c r="T7" s="26">
        <f aca="true" t="shared" si="4" ref="T7:T54">SUM(S7*5)</f>
        <v>0</v>
      </c>
      <c r="U7" s="35">
        <f aca="true" t="shared" si="5" ref="U7:U54">SUM(T7+P7)</f>
        <v>11</v>
      </c>
      <c r="V7" s="10"/>
    </row>
    <row r="8" spans="1:22" ht="13.5" customHeight="1">
      <c r="A8" s="2">
        <v>4</v>
      </c>
      <c r="B8" s="17" t="s">
        <v>42</v>
      </c>
      <c r="C8" s="20" t="s">
        <v>64</v>
      </c>
      <c r="D8" s="6">
        <v>2</v>
      </c>
      <c r="E8" s="6">
        <v>2</v>
      </c>
      <c r="F8" s="6">
        <v>3</v>
      </c>
      <c r="G8" s="6">
        <v>4</v>
      </c>
      <c r="H8" s="6">
        <v>3</v>
      </c>
      <c r="I8" s="6">
        <v>3</v>
      </c>
      <c r="J8" s="40">
        <f t="shared" si="0"/>
        <v>17</v>
      </c>
      <c r="K8" s="7"/>
      <c r="L8" s="5"/>
      <c r="M8" s="5"/>
      <c r="N8" s="5"/>
      <c r="O8" s="32">
        <f t="shared" si="1"/>
        <v>0</v>
      </c>
      <c r="P8" s="43">
        <f t="shared" si="2"/>
        <v>17</v>
      </c>
      <c r="Q8" s="28"/>
      <c r="R8" s="5"/>
      <c r="S8" s="13">
        <f t="shared" si="3"/>
        <v>0</v>
      </c>
      <c r="T8" s="26">
        <f t="shared" si="4"/>
        <v>0</v>
      </c>
      <c r="U8" s="35">
        <f t="shared" si="5"/>
        <v>17</v>
      </c>
      <c r="V8" s="10"/>
    </row>
    <row r="9" spans="1:22" ht="13.5" customHeight="1">
      <c r="A9" s="2">
        <v>5</v>
      </c>
      <c r="B9" s="17" t="s">
        <v>45</v>
      </c>
      <c r="C9" s="18" t="s">
        <v>65</v>
      </c>
      <c r="D9" s="6"/>
      <c r="E9" s="6">
        <v>1</v>
      </c>
      <c r="F9" s="6">
        <v>2</v>
      </c>
      <c r="G9" s="6">
        <v>2</v>
      </c>
      <c r="H9" s="6">
        <v>2</v>
      </c>
      <c r="I9" s="6">
        <v>1</v>
      </c>
      <c r="J9" s="40">
        <f t="shared" si="0"/>
        <v>8</v>
      </c>
      <c r="K9" s="7">
        <v>1</v>
      </c>
      <c r="L9" s="5">
        <v>1</v>
      </c>
      <c r="M9" s="5"/>
      <c r="N9" s="5"/>
      <c r="O9" s="32">
        <f t="shared" si="1"/>
        <v>2</v>
      </c>
      <c r="P9" s="43">
        <f t="shared" si="2"/>
        <v>10</v>
      </c>
      <c r="Q9" s="28"/>
      <c r="R9" s="5"/>
      <c r="S9" s="13">
        <f t="shared" si="3"/>
        <v>0</v>
      </c>
      <c r="T9" s="26">
        <f t="shared" si="4"/>
        <v>0</v>
      </c>
      <c r="U9" s="35">
        <f t="shared" si="5"/>
        <v>10</v>
      </c>
      <c r="V9" s="10"/>
    </row>
    <row r="10" spans="1:22" ht="13.5" customHeight="1">
      <c r="A10" s="2">
        <v>6</v>
      </c>
      <c r="B10" s="17" t="s">
        <v>44</v>
      </c>
      <c r="C10" s="20" t="s">
        <v>77</v>
      </c>
      <c r="D10" s="6">
        <v>1</v>
      </c>
      <c r="E10" s="6"/>
      <c r="F10" s="6"/>
      <c r="G10" s="6">
        <v>1</v>
      </c>
      <c r="H10" s="6"/>
      <c r="I10" s="6"/>
      <c r="J10" s="40">
        <f t="shared" si="0"/>
        <v>2</v>
      </c>
      <c r="K10" s="7">
        <v>1</v>
      </c>
      <c r="L10" s="5">
        <v>2</v>
      </c>
      <c r="M10" s="5"/>
      <c r="N10" s="5"/>
      <c r="O10" s="32">
        <f t="shared" si="1"/>
        <v>3</v>
      </c>
      <c r="P10" s="43">
        <f t="shared" si="2"/>
        <v>5</v>
      </c>
      <c r="Q10" s="28"/>
      <c r="R10" s="5"/>
      <c r="S10" s="13">
        <f t="shared" si="3"/>
        <v>0</v>
      </c>
      <c r="T10" s="26">
        <f t="shared" si="4"/>
        <v>0</v>
      </c>
      <c r="U10" s="35">
        <f t="shared" si="5"/>
        <v>5</v>
      </c>
      <c r="V10" s="10"/>
    </row>
    <row r="11" spans="1:22" ht="13.5" customHeight="1">
      <c r="A11" s="2">
        <v>7</v>
      </c>
      <c r="B11" s="17" t="s">
        <v>9</v>
      </c>
      <c r="C11" s="20" t="s">
        <v>77</v>
      </c>
      <c r="D11" s="5">
        <v>6</v>
      </c>
      <c r="E11" s="5">
        <v>4</v>
      </c>
      <c r="F11" s="5">
        <v>3</v>
      </c>
      <c r="G11" s="5">
        <v>8</v>
      </c>
      <c r="H11" s="5">
        <v>4</v>
      </c>
      <c r="I11" s="5">
        <v>2</v>
      </c>
      <c r="J11" s="40">
        <f t="shared" si="0"/>
        <v>27</v>
      </c>
      <c r="K11" s="5"/>
      <c r="L11" s="5"/>
      <c r="M11" s="5">
        <v>2</v>
      </c>
      <c r="N11" s="5"/>
      <c r="O11" s="32">
        <f t="shared" si="1"/>
        <v>2</v>
      </c>
      <c r="P11" s="43">
        <f t="shared" si="2"/>
        <v>29</v>
      </c>
      <c r="Q11" s="28">
        <v>1</v>
      </c>
      <c r="R11" s="5">
        <v>1</v>
      </c>
      <c r="S11" s="13">
        <f t="shared" si="3"/>
        <v>2</v>
      </c>
      <c r="T11" s="26">
        <f t="shared" si="4"/>
        <v>10</v>
      </c>
      <c r="U11" s="35">
        <f t="shared" si="5"/>
        <v>39</v>
      </c>
      <c r="V11" s="10"/>
    </row>
    <row r="12" spans="1:22" ht="13.5" customHeight="1">
      <c r="A12" s="2">
        <v>8</v>
      </c>
      <c r="B12" s="17" t="s">
        <v>43</v>
      </c>
      <c r="C12" s="20" t="s">
        <v>77</v>
      </c>
      <c r="D12" s="5">
        <v>5</v>
      </c>
      <c r="E12" s="5"/>
      <c r="F12" s="5">
        <v>3</v>
      </c>
      <c r="G12" s="5">
        <v>4</v>
      </c>
      <c r="H12" s="5">
        <v>2</v>
      </c>
      <c r="I12" s="5">
        <v>3</v>
      </c>
      <c r="J12" s="40">
        <f t="shared" si="0"/>
        <v>17</v>
      </c>
      <c r="K12" s="5">
        <v>1</v>
      </c>
      <c r="L12" s="5"/>
      <c r="M12" s="5">
        <v>1</v>
      </c>
      <c r="N12" s="5">
        <v>2</v>
      </c>
      <c r="O12" s="32">
        <f t="shared" si="1"/>
        <v>4</v>
      </c>
      <c r="P12" s="43">
        <f t="shared" si="2"/>
        <v>21</v>
      </c>
      <c r="Q12" s="28">
        <v>1</v>
      </c>
      <c r="R12" s="5">
        <v>1</v>
      </c>
      <c r="S12" s="13">
        <f t="shared" si="3"/>
        <v>2</v>
      </c>
      <c r="T12" s="26">
        <f t="shared" si="4"/>
        <v>10</v>
      </c>
      <c r="U12" s="35">
        <f t="shared" si="5"/>
        <v>31</v>
      </c>
      <c r="V12" s="10"/>
    </row>
    <row r="13" spans="1:22" ht="13.5" customHeight="1">
      <c r="A13" s="2">
        <v>9</v>
      </c>
      <c r="B13" s="17" t="s">
        <v>25</v>
      </c>
      <c r="C13" s="20" t="s">
        <v>66</v>
      </c>
      <c r="D13" s="5">
        <v>2</v>
      </c>
      <c r="E13" s="5">
        <v>2</v>
      </c>
      <c r="F13" s="5">
        <v>5</v>
      </c>
      <c r="G13" s="5">
        <v>4</v>
      </c>
      <c r="H13" s="5">
        <v>1</v>
      </c>
      <c r="I13" s="5">
        <v>3</v>
      </c>
      <c r="J13" s="40">
        <f t="shared" si="0"/>
        <v>17</v>
      </c>
      <c r="K13" s="5"/>
      <c r="L13" s="5"/>
      <c r="M13" s="5"/>
      <c r="N13" s="5"/>
      <c r="O13" s="32">
        <f t="shared" si="1"/>
        <v>0</v>
      </c>
      <c r="P13" s="43">
        <f t="shared" si="2"/>
        <v>17</v>
      </c>
      <c r="Q13" s="28">
        <v>1</v>
      </c>
      <c r="R13" s="5"/>
      <c r="S13" s="13">
        <f t="shared" si="3"/>
        <v>1</v>
      </c>
      <c r="T13" s="26">
        <f t="shared" si="4"/>
        <v>5</v>
      </c>
      <c r="U13" s="35">
        <f t="shared" si="5"/>
        <v>22</v>
      </c>
      <c r="V13" s="10"/>
    </row>
    <row r="14" spans="1:22" ht="13.5" customHeight="1">
      <c r="A14" s="2">
        <v>10</v>
      </c>
      <c r="B14" s="17" t="s">
        <v>58</v>
      </c>
      <c r="C14" s="20" t="s">
        <v>77</v>
      </c>
      <c r="D14" s="5"/>
      <c r="E14" s="5"/>
      <c r="F14" s="5"/>
      <c r="G14" s="5"/>
      <c r="H14" s="5"/>
      <c r="I14" s="5"/>
      <c r="J14" s="40">
        <f t="shared" si="0"/>
        <v>0</v>
      </c>
      <c r="K14" s="5">
        <v>1</v>
      </c>
      <c r="L14" s="5"/>
      <c r="M14" s="5"/>
      <c r="N14" s="5">
        <v>2</v>
      </c>
      <c r="O14" s="32">
        <f t="shared" si="1"/>
        <v>3</v>
      </c>
      <c r="P14" s="43">
        <f t="shared" si="2"/>
        <v>3</v>
      </c>
      <c r="Q14" s="28"/>
      <c r="R14" s="5">
        <v>1</v>
      </c>
      <c r="S14" s="13">
        <f t="shared" si="3"/>
        <v>1</v>
      </c>
      <c r="T14" s="26">
        <f t="shared" si="4"/>
        <v>5</v>
      </c>
      <c r="U14" s="35">
        <f t="shared" si="5"/>
        <v>8</v>
      </c>
      <c r="V14" s="10"/>
    </row>
    <row r="15" spans="1:22" ht="13.5" customHeight="1">
      <c r="A15" s="2">
        <v>11</v>
      </c>
      <c r="B15" s="17" t="s">
        <v>59</v>
      </c>
      <c r="C15" s="20" t="s">
        <v>67</v>
      </c>
      <c r="D15" s="5"/>
      <c r="E15" s="5">
        <v>1</v>
      </c>
      <c r="F15" s="5"/>
      <c r="G15" s="5">
        <v>3</v>
      </c>
      <c r="H15" s="5">
        <v>2</v>
      </c>
      <c r="I15" s="5">
        <v>1</v>
      </c>
      <c r="J15" s="40">
        <f t="shared" si="0"/>
        <v>7</v>
      </c>
      <c r="K15" s="5"/>
      <c r="L15" s="5"/>
      <c r="M15" s="5">
        <v>3</v>
      </c>
      <c r="N15" s="5">
        <v>2</v>
      </c>
      <c r="O15" s="32">
        <f t="shared" si="1"/>
        <v>5</v>
      </c>
      <c r="P15" s="43">
        <f t="shared" si="2"/>
        <v>12</v>
      </c>
      <c r="Q15" s="28"/>
      <c r="R15" s="5"/>
      <c r="S15" s="13">
        <f t="shared" si="3"/>
        <v>0</v>
      </c>
      <c r="T15" s="26">
        <f t="shared" si="4"/>
        <v>0</v>
      </c>
      <c r="U15" s="35">
        <f t="shared" si="5"/>
        <v>12</v>
      </c>
      <c r="V15" s="10"/>
    </row>
    <row r="16" spans="1:22" ht="13.5" customHeight="1">
      <c r="A16" s="2">
        <v>12</v>
      </c>
      <c r="B16" s="17" t="s">
        <v>86</v>
      </c>
      <c r="C16" s="20" t="s">
        <v>83</v>
      </c>
      <c r="D16" s="5"/>
      <c r="E16" s="5">
        <v>2</v>
      </c>
      <c r="F16" s="5">
        <v>2</v>
      </c>
      <c r="G16" s="5"/>
      <c r="H16" s="5">
        <v>1</v>
      </c>
      <c r="I16" s="5">
        <v>4</v>
      </c>
      <c r="J16" s="40">
        <f t="shared" si="0"/>
        <v>9</v>
      </c>
      <c r="K16" s="5"/>
      <c r="L16" s="5"/>
      <c r="M16" s="5"/>
      <c r="N16" s="5"/>
      <c r="O16" s="32"/>
      <c r="P16" s="43">
        <f t="shared" si="2"/>
        <v>9</v>
      </c>
      <c r="Q16" s="28"/>
      <c r="R16" s="5"/>
      <c r="S16" s="13">
        <f>SUM(Q16:R16)</f>
        <v>0</v>
      </c>
      <c r="T16" s="26">
        <f>SUM(S16*5)</f>
        <v>0</v>
      </c>
      <c r="U16" s="35">
        <f>SUM(T16+P16)</f>
        <v>9</v>
      </c>
      <c r="V16" s="10"/>
    </row>
    <row r="17" spans="1:22" ht="13.5" customHeight="1">
      <c r="A17" s="2">
        <v>13</v>
      </c>
      <c r="B17" s="17" t="s">
        <v>82</v>
      </c>
      <c r="C17" s="20" t="s">
        <v>77</v>
      </c>
      <c r="D17" s="5"/>
      <c r="E17" s="5"/>
      <c r="F17" s="5"/>
      <c r="G17" s="5"/>
      <c r="H17" s="5"/>
      <c r="I17" s="5"/>
      <c r="J17" s="40">
        <f t="shared" si="0"/>
        <v>0</v>
      </c>
      <c r="K17" s="5">
        <v>3</v>
      </c>
      <c r="L17" s="5">
        <v>3</v>
      </c>
      <c r="M17" s="5">
        <v>4</v>
      </c>
      <c r="N17" s="5">
        <v>2</v>
      </c>
      <c r="O17" s="32">
        <f t="shared" si="1"/>
        <v>12</v>
      </c>
      <c r="P17" s="43">
        <f t="shared" si="2"/>
        <v>12</v>
      </c>
      <c r="Q17" s="28"/>
      <c r="R17" s="5"/>
      <c r="S17" s="13">
        <f t="shared" si="3"/>
        <v>0</v>
      </c>
      <c r="T17" s="26">
        <f t="shared" si="4"/>
        <v>0</v>
      </c>
      <c r="U17" s="35">
        <f t="shared" si="5"/>
        <v>12</v>
      </c>
      <c r="V17" s="10"/>
    </row>
    <row r="18" spans="1:22" ht="13.5" customHeight="1">
      <c r="A18" s="2">
        <v>14</v>
      </c>
      <c r="B18" s="17" t="s">
        <v>28</v>
      </c>
      <c r="C18" s="20" t="s">
        <v>69</v>
      </c>
      <c r="D18" s="5"/>
      <c r="E18" s="5">
        <v>2</v>
      </c>
      <c r="F18" s="5"/>
      <c r="G18" s="5"/>
      <c r="H18" s="5"/>
      <c r="I18" s="5">
        <v>2</v>
      </c>
      <c r="J18" s="40">
        <f t="shared" si="0"/>
        <v>4</v>
      </c>
      <c r="K18" s="5"/>
      <c r="L18" s="5"/>
      <c r="M18" s="5"/>
      <c r="N18" s="5"/>
      <c r="O18" s="32">
        <f t="shared" si="1"/>
        <v>0</v>
      </c>
      <c r="P18" s="43">
        <f t="shared" si="2"/>
        <v>4</v>
      </c>
      <c r="Q18" s="28"/>
      <c r="R18" s="5"/>
      <c r="S18" s="13">
        <f t="shared" si="3"/>
        <v>0</v>
      </c>
      <c r="T18" s="26">
        <f t="shared" si="4"/>
        <v>0</v>
      </c>
      <c r="U18" s="35">
        <f t="shared" si="5"/>
        <v>4</v>
      </c>
      <c r="V18" s="10"/>
    </row>
    <row r="19" spans="1:22" ht="13.5" customHeight="1">
      <c r="A19" s="2">
        <v>15</v>
      </c>
      <c r="B19" s="17" t="s">
        <v>60</v>
      </c>
      <c r="C19" s="20" t="s">
        <v>77</v>
      </c>
      <c r="D19" s="5">
        <v>2</v>
      </c>
      <c r="E19" s="5"/>
      <c r="F19" s="5">
        <v>2</v>
      </c>
      <c r="G19" s="5"/>
      <c r="H19" s="5">
        <v>1</v>
      </c>
      <c r="I19" s="5"/>
      <c r="J19" s="40">
        <f t="shared" si="0"/>
        <v>5</v>
      </c>
      <c r="K19" s="5">
        <v>1</v>
      </c>
      <c r="L19" s="5"/>
      <c r="M19" s="5"/>
      <c r="N19" s="5"/>
      <c r="O19" s="32">
        <f t="shared" si="1"/>
        <v>1</v>
      </c>
      <c r="P19" s="43">
        <f t="shared" si="2"/>
        <v>6</v>
      </c>
      <c r="Q19" s="28"/>
      <c r="R19" s="5"/>
      <c r="S19" s="13">
        <f t="shared" si="3"/>
        <v>0</v>
      </c>
      <c r="T19" s="26">
        <f t="shared" si="4"/>
        <v>0</v>
      </c>
      <c r="U19" s="35">
        <f t="shared" si="5"/>
        <v>6</v>
      </c>
      <c r="V19" s="10"/>
    </row>
    <row r="20" spans="1:22" ht="13.5" customHeight="1">
      <c r="A20" s="2">
        <v>16</v>
      </c>
      <c r="B20" s="17" t="s">
        <v>27</v>
      </c>
      <c r="C20" s="18" t="s">
        <v>68</v>
      </c>
      <c r="D20" s="6">
        <v>3</v>
      </c>
      <c r="E20" s="6">
        <v>3</v>
      </c>
      <c r="F20" s="6">
        <v>1</v>
      </c>
      <c r="G20" s="6">
        <v>6</v>
      </c>
      <c r="H20" s="6">
        <v>1</v>
      </c>
      <c r="I20" s="6">
        <v>5</v>
      </c>
      <c r="J20" s="40">
        <f t="shared" si="0"/>
        <v>19</v>
      </c>
      <c r="K20" s="7"/>
      <c r="L20" s="5"/>
      <c r="M20" s="5"/>
      <c r="N20" s="5"/>
      <c r="O20" s="32">
        <f t="shared" si="1"/>
        <v>0</v>
      </c>
      <c r="P20" s="43">
        <f t="shared" si="2"/>
        <v>19</v>
      </c>
      <c r="Q20" s="28"/>
      <c r="R20" s="5"/>
      <c r="S20" s="13">
        <f t="shared" si="3"/>
        <v>0</v>
      </c>
      <c r="T20" s="26">
        <f t="shared" si="4"/>
        <v>0</v>
      </c>
      <c r="U20" s="35">
        <f t="shared" si="5"/>
        <v>19</v>
      </c>
      <c r="V20" s="10"/>
    </row>
    <row r="21" spans="1:22" ht="13.5" customHeight="1">
      <c r="A21" s="2">
        <v>17</v>
      </c>
      <c r="B21" s="17" t="s">
        <v>26</v>
      </c>
      <c r="C21" s="20" t="s">
        <v>77</v>
      </c>
      <c r="D21" s="6"/>
      <c r="E21" s="6"/>
      <c r="F21" s="6">
        <v>3</v>
      </c>
      <c r="G21" s="6">
        <v>4</v>
      </c>
      <c r="H21" s="6">
        <v>2</v>
      </c>
      <c r="I21" s="6">
        <v>3</v>
      </c>
      <c r="J21" s="40">
        <f t="shared" si="0"/>
        <v>12</v>
      </c>
      <c r="K21" s="7">
        <v>1</v>
      </c>
      <c r="L21" s="5">
        <v>1</v>
      </c>
      <c r="M21" s="5"/>
      <c r="N21" s="5">
        <v>3</v>
      </c>
      <c r="O21" s="32">
        <f t="shared" si="1"/>
        <v>5</v>
      </c>
      <c r="P21" s="43">
        <f t="shared" si="2"/>
        <v>17</v>
      </c>
      <c r="Q21" s="28"/>
      <c r="R21" s="5"/>
      <c r="S21" s="13">
        <f t="shared" si="3"/>
        <v>0</v>
      </c>
      <c r="T21" s="26">
        <f t="shared" si="4"/>
        <v>0</v>
      </c>
      <c r="U21" s="35">
        <f t="shared" si="5"/>
        <v>17</v>
      </c>
      <c r="V21" s="10"/>
    </row>
    <row r="22" spans="1:22" ht="13.5" customHeight="1">
      <c r="A22" s="2">
        <v>18</v>
      </c>
      <c r="B22" s="17" t="s">
        <v>24</v>
      </c>
      <c r="C22" s="20" t="s">
        <v>70</v>
      </c>
      <c r="D22" s="5"/>
      <c r="E22" s="5">
        <v>1</v>
      </c>
      <c r="F22" s="5">
        <v>2</v>
      </c>
      <c r="G22" s="5">
        <v>1</v>
      </c>
      <c r="H22" s="5">
        <v>5</v>
      </c>
      <c r="I22" s="5"/>
      <c r="J22" s="40">
        <f t="shared" si="0"/>
        <v>9</v>
      </c>
      <c r="K22" s="5">
        <v>3</v>
      </c>
      <c r="L22" s="5">
        <v>1</v>
      </c>
      <c r="M22" s="5"/>
      <c r="N22" s="5"/>
      <c r="O22" s="32">
        <f t="shared" si="1"/>
        <v>4</v>
      </c>
      <c r="P22" s="43">
        <f t="shared" si="2"/>
        <v>13</v>
      </c>
      <c r="Q22" s="28"/>
      <c r="R22" s="5"/>
      <c r="S22" s="13">
        <f t="shared" si="3"/>
        <v>0</v>
      </c>
      <c r="T22" s="26">
        <f t="shared" si="4"/>
        <v>0</v>
      </c>
      <c r="U22" s="35">
        <f t="shared" si="5"/>
        <v>13</v>
      </c>
      <c r="V22" s="10"/>
    </row>
    <row r="23" spans="1:22" ht="13.5" customHeight="1">
      <c r="A23" s="2">
        <v>19</v>
      </c>
      <c r="B23" s="17" t="s">
        <v>29</v>
      </c>
      <c r="C23" s="20" t="s">
        <v>55</v>
      </c>
      <c r="D23" s="5"/>
      <c r="E23" s="5"/>
      <c r="F23" s="5"/>
      <c r="G23" s="5"/>
      <c r="H23" s="5"/>
      <c r="I23" s="5"/>
      <c r="J23" s="40">
        <f t="shared" si="0"/>
        <v>0</v>
      </c>
      <c r="K23" s="5"/>
      <c r="L23" s="5">
        <v>9</v>
      </c>
      <c r="M23" s="5"/>
      <c r="N23" s="5">
        <v>2</v>
      </c>
      <c r="O23" s="32">
        <f t="shared" si="1"/>
        <v>11</v>
      </c>
      <c r="P23" s="43">
        <f t="shared" si="2"/>
        <v>11</v>
      </c>
      <c r="Q23" s="28"/>
      <c r="R23" s="5"/>
      <c r="S23" s="13">
        <f t="shared" si="3"/>
        <v>0</v>
      </c>
      <c r="T23" s="26">
        <f t="shared" si="4"/>
        <v>0</v>
      </c>
      <c r="U23" s="35">
        <f t="shared" si="5"/>
        <v>11</v>
      </c>
      <c r="V23" s="10"/>
    </row>
    <row r="24" spans="1:22" ht="13.5" customHeight="1">
      <c r="A24" s="2">
        <v>20</v>
      </c>
      <c r="B24" s="17" t="s">
        <v>47</v>
      </c>
      <c r="C24" s="20" t="s">
        <v>77</v>
      </c>
      <c r="D24" s="5"/>
      <c r="E24" s="5"/>
      <c r="F24" s="5"/>
      <c r="G24" s="5"/>
      <c r="H24" s="5"/>
      <c r="I24" s="5"/>
      <c r="J24" s="40">
        <f t="shared" si="0"/>
        <v>0</v>
      </c>
      <c r="K24" s="5"/>
      <c r="L24" s="5">
        <v>1</v>
      </c>
      <c r="M24" s="5"/>
      <c r="N24" s="5"/>
      <c r="O24" s="32">
        <f t="shared" si="1"/>
        <v>1</v>
      </c>
      <c r="P24" s="43">
        <f t="shared" si="2"/>
        <v>1</v>
      </c>
      <c r="Q24" s="28"/>
      <c r="R24" s="5"/>
      <c r="S24" s="13">
        <f t="shared" si="3"/>
        <v>0</v>
      </c>
      <c r="T24" s="26">
        <f t="shared" si="4"/>
        <v>0</v>
      </c>
      <c r="U24" s="35">
        <f t="shared" si="5"/>
        <v>1</v>
      </c>
      <c r="V24" s="10"/>
    </row>
    <row r="25" spans="1:22" ht="13.5" customHeight="1">
      <c r="A25" s="2">
        <v>21</v>
      </c>
      <c r="B25" s="17" t="s">
        <v>22</v>
      </c>
      <c r="C25" s="20" t="s">
        <v>77</v>
      </c>
      <c r="D25" s="5">
        <v>2</v>
      </c>
      <c r="E25" s="5">
        <v>1</v>
      </c>
      <c r="F25" s="5">
        <v>2</v>
      </c>
      <c r="G25" s="5">
        <v>6</v>
      </c>
      <c r="H25" s="5">
        <v>2</v>
      </c>
      <c r="I25" s="5">
        <v>3</v>
      </c>
      <c r="J25" s="40">
        <f t="shared" si="0"/>
        <v>16</v>
      </c>
      <c r="K25" s="5"/>
      <c r="L25" s="5"/>
      <c r="M25" s="5"/>
      <c r="N25" s="5"/>
      <c r="O25" s="32">
        <f t="shared" si="1"/>
        <v>0</v>
      </c>
      <c r="P25" s="43">
        <f t="shared" si="2"/>
        <v>16</v>
      </c>
      <c r="Q25" s="28"/>
      <c r="R25" s="5"/>
      <c r="S25" s="13">
        <f t="shared" si="3"/>
        <v>0</v>
      </c>
      <c r="T25" s="26">
        <f t="shared" si="4"/>
        <v>0</v>
      </c>
      <c r="U25" s="35">
        <f t="shared" si="5"/>
        <v>16</v>
      </c>
      <c r="V25" s="10"/>
    </row>
    <row r="26" spans="1:22" ht="13.5" customHeight="1">
      <c r="A26" s="2">
        <v>22</v>
      </c>
      <c r="B26" s="17" t="s">
        <v>15</v>
      </c>
      <c r="C26" s="20" t="s">
        <v>77</v>
      </c>
      <c r="D26" s="5"/>
      <c r="E26" s="5"/>
      <c r="F26" s="5">
        <v>2</v>
      </c>
      <c r="G26" s="5">
        <v>1</v>
      </c>
      <c r="H26" s="5">
        <v>1</v>
      </c>
      <c r="I26" s="5">
        <v>3</v>
      </c>
      <c r="J26" s="40">
        <f t="shared" si="0"/>
        <v>7</v>
      </c>
      <c r="K26" s="5"/>
      <c r="L26" s="5"/>
      <c r="M26" s="5"/>
      <c r="N26" s="5"/>
      <c r="O26" s="32">
        <f t="shared" si="1"/>
        <v>0</v>
      </c>
      <c r="P26" s="43">
        <f t="shared" si="2"/>
        <v>7</v>
      </c>
      <c r="Q26" s="28"/>
      <c r="R26" s="5"/>
      <c r="S26" s="13">
        <f t="shared" si="3"/>
        <v>0</v>
      </c>
      <c r="T26" s="26">
        <f t="shared" si="4"/>
        <v>0</v>
      </c>
      <c r="U26" s="35">
        <f t="shared" si="5"/>
        <v>7</v>
      </c>
      <c r="V26" s="10"/>
    </row>
    <row r="27" spans="1:22" ht="13.5" customHeight="1">
      <c r="A27" s="2">
        <v>23</v>
      </c>
      <c r="B27" s="17" t="s">
        <v>49</v>
      </c>
      <c r="C27" s="20" t="s">
        <v>77</v>
      </c>
      <c r="D27" s="5"/>
      <c r="E27" s="5"/>
      <c r="F27" s="5"/>
      <c r="G27" s="5"/>
      <c r="H27" s="5"/>
      <c r="I27" s="5"/>
      <c r="J27" s="40">
        <f t="shared" si="0"/>
        <v>0</v>
      </c>
      <c r="K27" s="5"/>
      <c r="L27" s="5"/>
      <c r="M27" s="5">
        <v>2</v>
      </c>
      <c r="N27" s="5"/>
      <c r="O27" s="32">
        <f t="shared" si="1"/>
        <v>2</v>
      </c>
      <c r="P27" s="43">
        <f t="shared" si="2"/>
        <v>2</v>
      </c>
      <c r="Q27" s="28"/>
      <c r="R27" s="5">
        <v>2</v>
      </c>
      <c r="S27" s="13">
        <f t="shared" si="3"/>
        <v>2</v>
      </c>
      <c r="T27" s="26">
        <f t="shared" si="4"/>
        <v>10</v>
      </c>
      <c r="U27" s="35">
        <f t="shared" si="5"/>
        <v>12</v>
      </c>
      <c r="V27" s="10"/>
    </row>
    <row r="28" spans="1:22" ht="13.5" customHeight="1">
      <c r="A28" s="2">
        <v>24</v>
      </c>
      <c r="B28" s="17" t="s">
        <v>16</v>
      </c>
      <c r="C28" s="20" t="s">
        <v>71</v>
      </c>
      <c r="D28" s="5">
        <v>1</v>
      </c>
      <c r="E28" s="5">
        <v>2</v>
      </c>
      <c r="F28" s="5">
        <v>4</v>
      </c>
      <c r="G28" s="5">
        <v>2</v>
      </c>
      <c r="H28" s="5">
        <v>2</v>
      </c>
      <c r="I28" s="5">
        <v>2</v>
      </c>
      <c r="J28" s="40">
        <f>SUM(D28:I28)</f>
        <v>13</v>
      </c>
      <c r="K28" s="5"/>
      <c r="L28" s="5"/>
      <c r="M28" s="5">
        <v>3</v>
      </c>
      <c r="N28" s="5"/>
      <c r="O28" s="32">
        <f>SUM(K28:N28)</f>
        <v>3</v>
      </c>
      <c r="P28" s="43">
        <f>SUM(O28+J28)</f>
        <v>16</v>
      </c>
      <c r="Q28" s="28"/>
      <c r="R28" s="5"/>
      <c r="S28" s="13">
        <f>SUM(Q28:R28)</f>
        <v>0</v>
      </c>
      <c r="T28" s="26">
        <f>SUM(S28*5)</f>
        <v>0</v>
      </c>
      <c r="U28" s="35">
        <f>SUM(T28+P28)</f>
        <v>16</v>
      </c>
      <c r="V28" s="10"/>
    </row>
    <row r="29" spans="1:22" ht="13.5" customHeight="1">
      <c r="A29" s="2">
        <v>25</v>
      </c>
      <c r="B29" s="17" t="s">
        <v>17</v>
      </c>
      <c r="C29" s="20" t="s">
        <v>77</v>
      </c>
      <c r="D29" s="5">
        <v>3</v>
      </c>
      <c r="E29" s="5"/>
      <c r="F29" s="5">
        <v>2</v>
      </c>
      <c r="G29" s="5"/>
      <c r="H29" s="5">
        <v>3</v>
      </c>
      <c r="I29" s="5">
        <v>1</v>
      </c>
      <c r="J29" s="40">
        <f>SUM(D29:I29)</f>
        <v>9</v>
      </c>
      <c r="K29" s="5">
        <v>2</v>
      </c>
      <c r="L29" s="5">
        <v>2</v>
      </c>
      <c r="M29" s="5"/>
      <c r="N29" s="5">
        <v>2</v>
      </c>
      <c r="O29" s="32">
        <f>SUM(K29:N29)</f>
        <v>6</v>
      </c>
      <c r="P29" s="43">
        <f>SUM(O29+J29)</f>
        <v>15</v>
      </c>
      <c r="Q29" s="28"/>
      <c r="R29" s="5"/>
      <c r="S29" s="13">
        <f>SUM(Q29:R29)</f>
        <v>0</v>
      </c>
      <c r="T29" s="26">
        <f>SUM(S29*5)</f>
        <v>0</v>
      </c>
      <c r="U29" s="35">
        <f>SUM(T29+P29)</f>
        <v>15</v>
      </c>
      <c r="V29" s="10"/>
    </row>
    <row r="30" spans="1:22" ht="13.5" customHeight="1">
      <c r="A30" s="2">
        <v>26</v>
      </c>
      <c r="B30" s="17" t="s">
        <v>18</v>
      </c>
      <c r="C30" s="20" t="s">
        <v>55</v>
      </c>
      <c r="D30" s="5">
        <v>1</v>
      </c>
      <c r="E30" s="5">
        <v>2</v>
      </c>
      <c r="F30" s="5">
        <v>2</v>
      </c>
      <c r="G30" s="5">
        <v>4</v>
      </c>
      <c r="H30" s="5">
        <v>6</v>
      </c>
      <c r="I30" s="5">
        <v>2</v>
      </c>
      <c r="J30" s="40">
        <f t="shared" si="0"/>
        <v>17</v>
      </c>
      <c r="K30" s="5">
        <v>2</v>
      </c>
      <c r="L30" s="5">
        <v>2</v>
      </c>
      <c r="M30" s="5"/>
      <c r="N30" s="5">
        <v>1</v>
      </c>
      <c r="O30" s="32">
        <f t="shared" si="1"/>
        <v>5</v>
      </c>
      <c r="P30" s="43">
        <f t="shared" si="2"/>
        <v>22</v>
      </c>
      <c r="Q30" s="28"/>
      <c r="R30" s="5"/>
      <c r="S30" s="13">
        <f t="shared" si="3"/>
        <v>0</v>
      </c>
      <c r="T30" s="26">
        <f t="shared" si="4"/>
        <v>0</v>
      </c>
      <c r="U30" s="35">
        <f t="shared" si="5"/>
        <v>22</v>
      </c>
      <c r="V30" s="10"/>
    </row>
    <row r="31" spans="1:22" ht="13.5" customHeight="1">
      <c r="A31" s="2">
        <v>27</v>
      </c>
      <c r="B31" s="17" t="s">
        <v>41</v>
      </c>
      <c r="C31" s="20" t="s">
        <v>77</v>
      </c>
      <c r="D31" s="5">
        <v>2</v>
      </c>
      <c r="E31" s="5">
        <v>4</v>
      </c>
      <c r="F31" s="5">
        <v>3</v>
      </c>
      <c r="G31" s="5">
        <v>9</v>
      </c>
      <c r="H31" s="5">
        <v>3</v>
      </c>
      <c r="I31" s="5"/>
      <c r="J31" s="40">
        <f t="shared" si="0"/>
        <v>21</v>
      </c>
      <c r="K31" s="5"/>
      <c r="L31" s="5">
        <v>1</v>
      </c>
      <c r="M31" s="5">
        <v>4</v>
      </c>
      <c r="N31" s="5">
        <v>1</v>
      </c>
      <c r="O31" s="32">
        <f t="shared" si="1"/>
        <v>6</v>
      </c>
      <c r="P31" s="43">
        <f t="shared" si="2"/>
        <v>27</v>
      </c>
      <c r="Q31" s="28">
        <v>1</v>
      </c>
      <c r="R31" s="5">
        <v>1</v>
      </c>
      <c r="S31" s="13">
        <f t="shared" si="3"/>
        <v>2</v>
      </c>
      <c r="T31" s="26">
        <f t="shared" si="4"/>
        <v>10</v>
      </c>
      <c r="U31" s="35">
        <f t="shared" si="5"/>
        <v>37</v>
      </c>
      <c r="V31" s="10"/>
    </row>
    <row r="32" spans="1:22" ht="13.5" customHeight="1">
      <c r="A32" s="2">
        <v>28</v>
      </c>
      <c r="B32" s="17" t="s">
        <v>21</v>
      </c>
      <c r="C32" s="20" t="s">
        <v>77</v>
      </c>
      <c r="D32" s="5">
        <v>1</v>
      </c>
      <c r="E32" s="5">
        <v>3</v>
      </c>
      <c r="F32" s="5"/>
      <c r="G32" s="5"/>
      <c r="H32" s="5">
        <v>2</v>
      </c>
      <c r="I32" s="5"/>
      <c r="J32" s="40">
        <f t="shared" si="0"/>
        <v>6</v>
      </c>
      <c r="K32" s="5"/>
      <c r="L32" s="5">
        <v>2</v>
      </c>
      <c r="M32" s="5"/>
      <c r="N32" s="5"/>
      <c r="O32" s="32">
        <f t="shared" si="1"/>
        <v>2</v>
      </c>
      <c r="P32" s="43">
        <f t="shared" si="2"/>
        <v>8</v>
      </c>
      <c r="Q32" s="28"/>
      <c r="R32" s="5"/>
      <c r="S32" s="13">
        <f t="shared" si="3"/>
        <v>0</v>
      </c>
      <c r="T32" s="26">
        <f t="shared" si="4"/>
        <v>0</v>
      </c>
      <c r="U32" s="35">
        <f t="shared" si="5"/>
        <v>8</v>
      </c>
      <c r="V32" s="10"/>
    </row>
    <row r="33" spans="1:22" ht="13.5" customHeight="1">
      <c r="A33" s="2">
        <v>29</v>
      </c>
      <c r="B33" s="17" t="s">
        <v>20</v>
      </c>
      <c r="C33" s="20" t="s">
        <v>77</v>
      </c>
      <c r="D33" s="5">
        <v>2</v>
      </c>
      <c r="E33" s="5">
        <v>3</v>
      </c>
      <c r="F33" s="5"/>
      <c r="G33" s="5">
        <v>1</v>
      </c>
      <c r="H33" s="5"/>
      <c r="I33" s="5"/>
      <c r="J33" s="40">
        <f t="shared" si="0"/>
        <v>6</v>
      </c>
      <c r="K33" s="5">
        <v>3</v>
      </c>
      <c r="L33" s="5"/>
      <c r="M33" s="5">
        <v>1</v>
      </c>
      <c r="N33" s="5">
        <v>1</v>
      </c>
      <c r="O33" s="32">
        <f t="shared" si="1"/>
        <v>5</v>
      </c>
      <c r="P33" s="43">
        <f t="shared" si="2"/>
        <v>11</v>
      </c>
      <c r="Q33" s="28">
        <v>1</v>
      </c>
      <c r="R33" s="5">
        <v>1</v>
      </c>
      <c r="S33" s="13">
        <f t="shared" si="3"/>
        <v>2</v>
      </c>
      <c r="T33" s="26">
        <f t="shared" si="4"/>
        <v>10</v>
      </c>
      <c r="U33" s="35">
        <f t="shared" si="5"/>
        <v>21</v>
      </c>
      <c r="V33" s="10"/>
    </row>
    <row r="34" spans="1:22" ht="13.5" customHeight="1">
      <c r="A34" s="2">
        <v>30</v>
      </c>
      <c r="B34" s="17" t="s">
        <v>30</v>
      </c>
      <c r="C34" s="20" t="s">
        <v>77</v>
      </c>
      <c r="D34" s="5">
        <v>3</v>
      </c>
      <c r="E34" s="5">
        <v>5</v>
      </c>
      <c r="F34" s="5">
        <v>5</v>
      </c>
      <c r="G34" s="5">
        <v>4</v>
      </c>
      <c r="H34" s="5">
        <v>2</v>
      </c>
      <c r="I34" s="5"/>
      <c r="J34" s="40">
        <f t="shared" si="0"/>
        <v>19</v>
      </c>
      <c r="K34" s="5"/>
      <c r="L34" s="5"/>
      <c r="M34" s="5"/>
      <c r="N34" s="5"/>
      <c r="O34" s="32">
        <f t="shared" si="1"/>
        <v>0</v>
      </c>
      <c r="P34" s="43">
        <f t="shared" si="2"/>
        <v>19</v>
      </c>
      <c r="Q34" s="28">
        <v>2</v>
      </c>
      <c r="R34" s="5">
        <v>2</v>
      </c>
      <c r="S34" s="13">
        <f t="shared" si="3"/>
        <v>4</v>
      </c>
      <c r="T34" s="26">
        <f t="shared" si="4"/>
        <v>20</v>
      </c>
      <c r="U34" s="35">
        <f t="shared" si="5"/>
        <v>39</v>
      </c>
      <c r="V34" s="10"/>
    </row>
    <row r="35" spans="1:22" ht="13.5" customHeight="1">
      <c r="A35" s="2">
        <v>31</v>
      </c>
      <c r="B35" s="17" t="s">
        <v>31</v>
      </c>
      <c r="C35" s="20" t="s">
        <v>77</v>
      </c>
      <c r="D35" s="5">
        <v>3</v>
      </c>
      <c r="E35" s="5"/>
      <c r="F35" s="5">
        <v>1</v>
      </c>
      <c r="G35" s="5">
        <v>1</v>
      </c>
      <c r="H35" s="5">
        <v>1</v>
      </c>
      <c r="I35" s="5">
        <v>1</v>
      </c>
      <c r="J35" s="40">
        <f t="shared" si="0"/>
        <v>7</v>
      </c>
      <c r="K35" s="5">
        <v>1</v>
      </c>
      <c r="L35" s="5"/>
      <c r="M35" s="5"/>
      <c r="N35" s="5"/>
      <c r="O35" s="32">
        <f t="shared" si="1"/>
        <v>1</v>
      </c>
      <c r="P35" s="43">
        <f t="shared" si="2"/>
        <v>8</v>
      </c>
      <c r="Q35" s="28"/>
      <c r="R35" s="5">
        <v>1</v>
      </c>
      <c r="S35" s="13">
        <f t="shared" si="3"/>
        <v>1</v>
      </c>
      <c r="T35" s="26">
        <f t="shared" si="4"/>
        <v>5</v>
      </c>
      <c r="U35" s="35">
        <f t="shared" si="5"/>
        <v>13</v>
      </c>
      <c r="V35" s="10"/>
    </row>
    <row r="36" spans="1:22" ht="13.5" customHeight="1">
      <c r="A36" s="2">
        <v>32</v>
      </c>
      <c r="B36" s="17" t="s">
        <v>39</v>
      </c>
      <c r="C36" s="20" t="s">
        <v>77</v>
      </c>
      <c r="D36" s="5">
        <v>1</v>
      </c>
      <c r="E36" s="5">
        <v>1</v>
      </c>
      <c r="F36" s="5">
        <v>4</v>
      </c>
      <c r="G36" s="5">
        <v>3</v>
      </c>
      <c r="H36" s="5">
        <v>1</v>
      </c>
      <c r="I36" s="5">
        <v>1</v>
      </c>
      <c r="J36" s="40">
        <f t="shared" si="0"/>
        <v>11</v>
      </c>
      <c r="K36" s="5"/>
      <c r="L36" s="5">
        <v>7</v>
      </c>
      <c r="M36" s="5"/>
      <c r="N36" s="5">
        <v>1</v>
      </c>
      <c r="O36" s="32">
        <f t="shared" si="1"/>
        <v>8</v>
      </c>
      <c r="P36" s="43">
        <f t="shared" si="2"/>
        <v>19</v>
      </c>
      <c r="Q36" s="29"/>
      <c r="R36" s="5"/>
      <c r="S36" s="13">
        <f t="shared" si="3"/>
        <v>0</v>
      </c>
      <c r="T36" s="26">
        <f t="shared" si="4"/>
        <v>0</v>
      </c>
      <c r="U36" s="35">
        <f t="shared" si="5"/>
        <v>19</v>
      </c>
      <c r="V36" s="10"/>
    </row>
    <row r="37" spans="1:22" ht="13.5" customHeight="1">
      <c r="A37" s="2">
        <v>33</v>
      </c>
      <c r="B37" s="17" t="s">
        <v>19</v>
      </c>
      <c r="C37" s="20" t="s">
        <v>77</v>
      </c>
      <c r="D37" s="5">
        <v>4</v>
      </c>
      <c r="E37" s="5"/>
      <c r="F37" s="5">
        <v>4</v>
      </c>
      <c r="G37" s="5"/>
      <c r="H37" s="5"/>
      <c r="I37" s="5"/>
      <c r="J37" s="40">
        <f t="shared" si="0"/>
        <v>8</v>
      </c>
      <c r="K37" s="5">
        <v>3</v>
      </c>
      <c r="L37" s="5"/>
      <c r="M37" s="5"/>
      <c r="N37" s="5"/>
      <c r="O37" s="32">
        <f t="shared" si="1"/>
        <v>3</v>
      </c>
      <c r="P37" s="43">
        <f t="shared" si="2"/>
        <v>11</v>
      </c>
      <c r="Q37" s="28">
        <v>2</v>
      </c>
      <c r="R37" s="5">
        <v>2</v>
      </c>
      <c r="S37" s="13">
        <f t="shared" si="3"/>
        <v>4</v>
      </c>
      <c r="T37" s="26">
        <f t="shared" si="4"/>
        <v>20</v>
      </c>
      <c r="U37" s="35">
        <f t="shared" si="5"/>
        <v>31</v>
      </c>
      <c r="V37" s="10"/>
    </row>
    <row r="38" spans="1:22" ht="13.5" customHeight="1">
      <c r="A38" s="2">
        <v>34</v>
      </c>
      <c r="B38" s="17" t="s">
        <v>57</v>
      </c>
      <c r="C38" s="20" t="s">
        <v>77</v>
      </c>
      <c r="D38" s="5"/>
      <c r="E38" s="5"/>
      <c r="F38" s="5"/>
      <c r="G38" s="5">
        <v>1</v>
      </c>
      <c r="H38" s="5">
        <v>1</v>
      </c>
      <c r="I38" s="5"/>
      <c r="J38" s="40">
        <f t="shared" si="0"/>
        <v>2</v>
      </c>
      <c r="K38" s="5"/>
      <c r="L38" s="5"/>
      <c r="M38" s="5"/>
      <c r="N38" s="5"/>
      <c r="O38" s="32">
        <f t="shared" si="1"/>
        <v>0</v>
      </c>
      <c r="P38" s="43">
        <f t="shared" si="2"/>
        <v>2</v>
      </c>
      <c r="Q38" s="28"/>
      <c r="R38" s="5"/>
      <c r="S38" s="13">
        <f t="shared" si="3"/>
        <v>0</v>
      </c>
      <c r="T38" s="26">
        <f t="shared" si="4"/>
        <v>0</v>
      </c>
      <c r="U38" s="35">
        <f t="shared" si="5"/>
        <v>2</v>
      </c>
      <c r="V38" s="10"/>
    </row>
    <row r="39" spans="1:22" ht="13.5" customHeight="1">
      <c r="A39" s="2">
        <v>35</v>
      </c>
      <c r="B39" s="17" t="s">
        <v>48</v>
      </c>
      <c r="C39" s="20" t="s">
        <v>77</v>
      </c>
      <c r="D39" s="5"/>
      <c r="E39" s="5"/>
      <c r="F39" s="5"/>
      <c r="G39" s="5"/>
      <c r="H39" s="5"/>
      <c r="I39" s="5"/>
      <c r="J39" s="40">
        <f t="shared" si="0"/>
        <v>0</v>
      </c>
      <c r="K39" s="5"/>
      <c r="L39" s="5">
        <v>2</v>
      </c>
      <c r="M39" s="5"/>
      <c r="N39" s="5"/>
      <c r="O39" s="32">
        <f t="shared" si="1"/>
        <v>2</v>
      </c>
      <c r="P39" s="43">
        <f t="shared" si="2"/>
        <v>2</v>
      </c>
      <c r="Q39" s="28"/>
      <c r="R39" s="5"/>
      <c r="S39" s="13">
        <f t="shared" si="3"/>
        <v>0</v>
      </c>
      <c r="T39" s="26">
        <f t="shared" si="4"/>
        <v>0</v>
      </c>
      <c r="U39" s="35">
        <f t="shared" si="5"/>
        <v>2</v>
      </c>
      <c r="V39" s="10"/>
    </row>
    <row r="40" spans="1:22" ht="13.5" customHeight="1">
      <c r="A40" s="2">
        <v>36</v>
      </c>
      <c r="B40" s="17" t="s">
        <v>50</v>
      </c>
      <c r="C40" s="20" t="s">
        <v>77</v>
      </c>
      <c r="D40" s="5"/>
      <c r="E40" s="5"/>
      <c r="F40" s="5"/>
      <c r="G40" s="5"/>
      <c r="H40" s="5"/>
      <c r="I40" s="5"/>
      <c r="J40" s="40">
        <f t="shared" si="0"/>
        <v>0</v>
      </c>
      <c r="K40" s="5"/>
      <c r="L40" s="5">
        <v>1</v>
      </c>
      <c r="M40" s="5"/>
      <c r="N40" s="5"/>
      <c r="O40" s="32">
        <f t="shared" si="1"/>
        <v>1</v>
      </c>
      <c r="P40" s="43">
        <f t="shared" si="2"/>
        <v>1</v>
      </c>
      <c r="Q40" s="28"/>
      <c r="R40" s="5"/>
      <c r="S40" s="13">
        <f t="shared" si="3"/>
        <v>0</v>
      </c>
      <c r="T40" s="26">
        <f t="shared" si="4"/>
        <v>0</v>
      </c>
      <c r="U40" s="35">
        <f t="shared" si="5"/>
        <v>1</v>
      </c>
      <c r="V40" s="10"/>
    </row>
    <row r="41" spans="1:22" ht="13.5" customHeight="1">
      <c r="A41" s="2">
        <v>37</v>
      </c>
      <c r="B41" s="17" t="s">
        <v>46</v>
      </c>
      <c r="C41" s="20" t="s">
        <v>71</v>
      </c>
      <c r="D41" s="5"/>
      <c r="E41" s="5"/>
      <c r="F41" s="5"/>
      <c r="G41" s="5"/>
      <c r="H41" s="5"/>
      <c r="I41" s="5"/>
      <c r="J41" s="40">
        <f t="shared" si="0"/>
        <v>0</v>
      </c>
      <c r="K41" s="5"/>
      <c r="L41" s="5"/>
      <c r="M41" s="5">
        <v>1</v>
      </c>
      <c r="N41" s="5">
        <v>2</v>
      </c>
      <c r="O41" s="32">
        <f t="shared" si="1"/>
        <v>3</v>
      </c>
      <c r="P41" s="43">
        <f t="shared" si="2"/>
        <v>3</v>
      </c>
      <c r="Q41" s="28"/>
      <c r="R41" s="5"/>
      <c r="S41" s="13">
        <f t="shared" si="3"/>
        <v>0</v>
      </c>
      <c r="T41" s="26">
        <f t="shared" si="4"/>
        <v>0</v>
      </c>
      <c r="U41" s="35">
        <f t="shared" si="5"/>
        <v>3</v>
      </c>
      <c r="V41" s="10"/>
    </row>
    <row r="42" spans="1:22" ht="13.5" customHeight="1">
      <c r="A42" s="2">
        <v>38</v>
      </c>
      <c r="B42" s="17" t="s">
        <v>36</v>
      </c>
      <c r="C42" s="20" t="s">
        <v>72</v>
      </c>
      <c r="D42" s="5">
        <v>1</v>
      </c>
      <c r="E42" s="5"/>
      <c r="F42" s="5">
        <v>1</v>
      </c>
      <c r="G42" s="5">
        <v>3</v>
      </c>
      <c r="H42" s="5">
        <v>1</v>
      </c>
      <c r="I42" s="5">
        <v>3</v>
      </c>
      <c r="J42" s="40">
        <f t="shared" si="0"/>
        <v>9</v>
      </c>
      <c r="K42" s="5"/>
      <c r="L42" s="5"/>
      <c r="M42" s="5"/>
      <c r="N42" s="5"/>
      <c r="O42" s="32">
        <f t="shared" si="1"/>
        <v>0</v>
      </c>
      <c r="P42" s="43">
        <f t="shared" si="2"/>
        <v>9</v>
      </c>
      <c r="Q42" s="28"/>
      <c r="R42" s="5"/>
      <c r="S42" s="13">
        <f t="shared" si="3"/>
        <v>0</v>
      </c>
      <c r="T42" s="26">
        <f t="shared" si="4"/>
        <v>0</v>
      </c>
      <c r="U42" s="35">
        <f t="shared" si="5"/>
        <v>9</v>
      </c>
      <c r="V42" s="10"/>
    </row>
    <row r="43" spans="1:22" ht="13.5" customHeight="1">
      <c r="A43" s="2">
        <v>39</v>
      </c>
      <c r="B43" s="17" t="s">
        <v>34</v>
      </c>
      <c r="C43" s="20" t="s">
        <v>73</v>
      </c>
      <c r="D43" s="5">
        <v>1</v>
      </c>
      <c r="E43" s="5"/>
      <c r="F43" s="5">
        <v>1</v>
      </c>
      <c r="G43" s="5">
        <v>1</v>
      </c>
      <c r="H43" s="5">
        <v>1</v>
      </c>
      <c r="I43" s="5"/>
      <c r="J43" s="40">
        <f t="shared" si="0"/>
        <v>4</v>
      </c>
      <c r="K43" s="5">
        <v>1</v>
      </c>
      <c r="L43" s="5">
        <v>1</v>
      </c>
      <c r="M43" s="5">
        <v>1</v>
      </c>
      <c r="N43" s="5"/>
      <c r="O43" s="32">
        <f t="shared" si="1"/>
        <v>3</v>
      </c>
      <c r="P43" s="43">
        <f t="shared" si="2"/>
        <v>7</v>
      </c>
      <c r="Q43" s="28">
        <v>1</v>
      </c>
      <c r="R43" s="5"/>
      <c r="S43" s="13">
        <f t="shared" si="3"/>
        <v>1</v>
      </c>
      <c r="T43" s="26">
        <f t="shared" si="4"/>
        <v>5</v>
      </c>
      <c r="U43" s="35">
        <f t="shared" si="5"/>
        <v>12</v>
      </c>
      <c r="V43" s="10"/>
    </row>
    <row r="44" spans="1:22" ht="13.5" customHeight="1">
      <c r="A44" s="2">
        <v>40</v>
      </c>
      <c r="B44" s="17" t="s">
        <v>38</v>
      </c>
      <c r="C44" s="20" t="s">
        <v>77</v>
      </c>
      <c r="D44" s="5">
        <v>1</v>
      </c>
      <c r="E44" s="5"/>
      <c r="F44" s="5">
        <v>2</v>
      </c>
      <c r="G44" s="5">
        <v>1</v>
      </c>
      <c r="H44" s="5">
        <v>2</v>
      </c>
      <c r="I44" s="5"/>
      <c r="J44" s="40">
        <f t="shared" si="0"/>
        <v>6</v>
      </c>
      <c r="K44" s="5"/>
      <c r="L44" s="5"/>
      <c r="M44" s="5">
        <v>1</v>
      </c>
      <c r="N44" s="5"/>
      <c r="O44" s="32">
        <f t="shared" si="1"/>
        <v>1</v>
      </c>
      <c r="P44" s="43">
        <f t="shared" si="2"/>
        <v>7</v>
      </c>
      <c r="Q44" s="28"/>
      <c r="R44" s="5"/>
      <c r="S44" s="13">
        <f t="shared" si="3"/>
        <v>0</v>
      </c>
      <c r="T44" s="26">
        <f t="shared" si="4"/>
        <v>0</v>
      </c>
      <c r="U44" s="35">
        <f t="shared" si="5"/>
        <v>7</v>
      </c>
      <c r="V44" s="10"/>
    </row>
    <row r="45" spans="1:22" ht="13.5" customHeight="1">
      <c r="A45" s="2">
        <v>41</v>
      </c>
      <c r="B45" s="17" t="s">
        <v>53</v>
      </c>
      <c r="C45" s="20" t="s">
        <v>77</v>
      </c>
      <c r="D45" s="5">
        <v>1</v>
      </c>
      <c r="E45" s="5">
        <v>2</v>
      </c>
      <c r="F45" s="5"/>
      <c r="G45" s="5">
        <v>2</v>
      </c>
      <c r="H45" s="5"/>
      <c r="I45" s="5">
        <v>1</v>
      </c>
      <c r="J45" s="40">
        <f t="shared" si="0"/>
        <v>6</v>
      </c>
      <c r="K45" s="5">
        <v>1</v>
      </c>
      <c r="L45" s="5"/>
      <c r="M45" s="5"/>
      <c r="N45" s="5"/>
      <c r="O45" s="32">
        <f t="shared" si="1"/>
        <v>1</v>
      </c>
      <c r="P45" s="43">
        <f t="shared" si="2"/>
        <v>7</v>
      </c>
      <c r="Q45" s="28">
        <v>1</v>
      </c>
      <c r="R45" s="5"/>
      <c r="S45" s="13">
        <f t="shared" si="3"/>
        <v>1</v>
      </c>
      <c r="T45" s="26">
        <f t="shared" si="4"/>
        <v>5</v>
      </c>
      <c r="U45" s="35">
        <f t="shared" si="5"/>
        <v>12</v>
      </c>
      <c r="V45" s="10"/>
    </row>
    <row r="46" spans="1:22" ht="13.5" customHeight="1">
      <c r="A46" s="2">
        <v>42</v>
      </c>
      <c r="B46" s="17" t="s">
        <v>35</v>
      </c>
      <c r="C46" s="20" t="s">
        <v>77</v>
      </c>
      <c r="D46" s="5"/>
      <c r="E46" s="5"/>
      <c r="F46" s="5">
        <v>4</v>
      </c>
      <c r="G46" s="5">
        <v>3</v>
      </c>
      <c r="H46" s="5"/>
      <c r="I46" s="5">
        <v>1</v>
      </c>
      <c r="J46" s="40">
        <f t="shared" si="0"/>
        <v>8</v>
      </c>
      <c r="K46" s="5"/>
      <c r="L46" s="5"/>
      <c r="M46" s="5"/>
      <c r="N46" s="5"/>
      <c r="O46" s="32">
        <f t="shared" si="1"/>
        <v>0</v>
      </c>
      <c r="P46" s="43">
        <f t="shared" si="2"/>
        <v>8</v>
      </c>
      <c r="Q46" s="28">
        <v>1</v>
      </c>
      <c r="R46" s="5"/>
      <c r="S46" s="13">
        <f t="shared" si="3"/>
        <v>1</v>
      </c>
      <c r="T46" s="26">
        <f t="shared" si="4"/>
        <v>5</v>
      </c>
      <c r="U46" s="35">
        <f t="shared" si="5"/>
        <v>13</v>
      </c>
      <c r="V46" s="10"/>
    </row>
    <row r="47" spans="1:22" ht="13.5" customHeight="1">
      <c r="A47" s="2">
        <v>43</v>
      </c>
      <c r="B47" s="17" t="s">
        <v>33</v>
      </c>
      <c r="C47" s="20" t="s">
        <v>77</v>
      </c>
      <c r="D47" s="5"/>
      <c r="E47" s="5"/>
      <c r="F47" s="5"/>
      <c r="G47" s="5"/>
      <c r="H47" s="5"/>
      <c r="I47" s="5"/>
      <c r="J47" s="40">
        <f t="shared" si="0"/>
        <v>0</v>
      </c>
      <c r="K47" s="5">
        <v>2</v>
      </c>
      <c r="L47" s="5">
        <v>1</v>
      </c>
      <c r="M47" s="5"/>
      <c r="N47" s="5"/>
      <c r="O47" s="32">
        <f t="shared" si="1"/>
        <v>3</v>
      </c>
      <c r="P47" s="43">
        <f t="shared" si="2"/>
        <v>3</v>
      </c>
      <c r="Q47" s="28"/>
      <c r="R47" s="5">
        <v>1</v>
      </c>
      <c r="S47" s="13">
        <f t="shared" si="3"/>
        <v>1</v>
      </c>
      <c r="T47" s="26">
        <f t="shared" si="4"/>
        <v>5</v>
      </c>
      <c r="U47" s="35">
        <f t="shared" si="5"/>
        <v>8</v>
      </c>
      <c r="V47" s="10"/>
    </row>
    <row r="48" spans="1:22" ht="13.5" customHeight="1">
      <c r="A48" s="2">
        <v>44</v>
      </c>
      <c r="B48" s="17" t="s">
        <v>23</v>
      </c>
      <c r="C48" s="20" t="s">
        <v>78</v>
      </c>
      <c r="D48" s="5">
        <v>1</v>
      </c>
      <c r="E48" s="5">
        <v>1</v>
      </c>
      <c r="F48" s="5">
        <v>1</v>
      </c>
      <c r="G48" s="5">
        <v>1</v>
      </c>
      <c r="H48" s="5">
        <v>2</v>
      </c>
      <c r="I48" s="5"/>
      <c r="J48" s="40">
        <f t="shared" si="0"/>
        <v>6</v>
      </c>
      <c r="K48" s="5">
        <v>1</v>
      </c>
      <c r="L48" s="5">
        <v>1</v>
      </c>
      <c r="M48" s="5"/>
      <c r="N48" s="5"/>
      <c r="O48" s="32">
        <f t="shared" si="1"/>
        <v>2</v>
      </c>
      <c r="P48" s="43">
        <f t="shared" si="2"/>
        <v>8</v>
      </c>
      <c r="Q48" s="28"/>
      <c r="R48" s="5"/>
      <c r="S48" s="13">
        <f t="shared" si="3"/>
        <v>0</v>
      </c>
      <c r="T48" s="26">
        <f t="shared" si="4"/>
        <v>0</v>
      </c>
      <c r="U48" s="35">
        <f t="shared" si="5"/>
        <v>8</v>
      </c>
      <c r="V48" s="10"/>
    </row>
    <row r="49" spans="1:22" ht="13.5" customHeight="1">
      <c r="A49" s="2">
        <v>45</v>
      </c>
      <c r="B49" s="17" t="s">
        <v>84</v>
      </c>
      <c r="C49" s="20" t="s">
        <v>77</v>
      </c>
      <c r="D49" s="5">
        <v>1</v>
      </c>
      <c r="E49" s="5">
        <v>3</v>
      </c>
      <c r="F49" s="5">
        <v>2</v>
      </c>
      <c r="G49" s="5">
        <v>1</v>
      </c>
      <c r="H49" s="5"/>
      <c r="I49" s="5">
        <v>1</v>
      </c>
      <c r="J49" s="40">
        <f t="shared" si="0"/>
        <v>8</v>
      </c>
      <c r="K49" s="5">
        <v>4</v>
      </c>
      <c r="L49" s="5"/>
      <c r="M49" s="5">
        <v>1</v>
      </c>
      <c r="N49" s="5"/>
      <c r="O49" s="32">
        <f t="shared" si="1"/>
        <v>5</v>
      </c>
      <c r="P49" s="43">
        <f t="shared" si="2"/>
        <v>13</v>
      </c>
      <c r="Q49" s="28">
        <v>1</v>
      </c>
      <c r="R49" s="5"/>
      <c r="S49" s="13">
        <f>SUM(Q49:R49)</f>
        <v>1</v>
      </c>
      <c r="T49" s="26">
        <f>SUM(S49*5)</f>
        <v>5</v>
      </c>
      <c r="U49" s="35">
        <f>SUM(T49+P49)</f>
        <v>18</v>
      </c>
      <c r="V49" s="10"/>
    </row>
    <row r="50" spans="1:22" ht="13.5" customHeight="1">
      <c r="A50" s="2">
        <v>46</v>
      </c>
      <c r="B50" s="17" t="s">
        <v>40</v>
      </c>
      <c r="C50" s="20" t="s">
        <v>74</v>
      </c>
      <c r="D50" s="5"/>
      <c r="E50" s="5">
        <v>2</v>
      </c>
      <c r="F50" s="5">
        <v>3</v>
      </c>
      <c r="G50" s="5">
        <v>4</v>
      </c>
      <c r="H50" s="5">
        <v>6</v>
      </c>
      <c r="I50" s="5">
        <v>5</v>
      </c>
      <c r="J50" s="40">
        <f t="shared" si="0"/>
        <v>20</v>
      </c>
      <c r="K50" s="5"/>
      <c r="L50" s="5"/>
      <c r="M50" s="5"/>
      <c r="N50" s="5"/>
      <c r="O50" s="32">
        <f t="shared" si="1"/>
        <v>0</v>
      </c>
      <c r="P50" s="43">
        <f t="shared" si="2"/>
        <v>20</v>
      </c>
      <c r="Q50" s="28"/>
      <c r="R50" s="5"/>
      <c r="S50" s="13">
        <f t="shared" si="3"/>
        <v>0</v>
      </c>
      <c r="T50" s="26">
        <f t="shared" si="4"/>
        <v>0</v>
      </c>
      <c r="U50" s="35">
        <f t="shared" si="5"/>
        <v>20</v>
      </c>
      <c r="V50" s="10"/>
    </row>
    <row r="51" spans="1:22" ht="13.5" customHeight="1">
      <c r="A51" s="2">
        <v>47</v>
      </c>
      <c r="B51" s="17" t="s">
        <v>52</v>
      </c>
      <c r="C51" s="20" t="s">
        <v>78</v>
      </c>
      <c r="D51" s="5"/>
      <c r="E51" s="5"/>
      <c r="F51" s="5"/>
      <c r="G51" s="5"/>
      <c r="H51" s="5"/>
      <c r="I51" s="5"/>
      <c r="J51" s="40">
        <f t="shared" si="0"/>
        <v>0</v>
      </c>
      <c r="K51" s="5">
        <v>2</v>
      </c>
      <c r="L51" s="5">
        <v>3</v>
      </c>
      <c r="M51" s="5">
        <v>2</v>
      </c>
      <c r="N51" s="5">
        <v>1</v>
      </c>
      <c r="O51" s="32">
        <f t="shared" si="1"/>
        <v>8</v>
      </c>
      <c r="P51" s="43">
        <f t="shared" si="2"/>
        <v>8</v>
      </c>
      <c r="Q51" s="28"/>
      <c r="R51" s="5"/>
      <c r="S51" s="13">
        <f t="shared" si="3"/>
        <v>0</v>
      </c>
      <c r="T51" s="26">
        <f t="shared" si="4"/>
        <v>0</v>
      </c>
      <c r="U51" s="35">
        <f t="shared" si="5"/>
        <v>8</v>
      </c>
      <c r="V51" s="10"/>
    </row>
    <row r="52" spans="1:22" ht="13.5" customHeight="1">
      <c r="A52" s="2">
        <v>48</v>
      </c>
      <c r="B52" s="17" t="s">
        <v>54</v>
      </c>
      <c r="C52" s="20" t="s">
        <v>75</v>
      </c>
      <c r="D52" s="5">
        <v>4</v>
      </c>
      <c r="E52" s="5">
        <v>3</v>
      </c>
      <c r="F52" s="5">
        <v>1</v>
      </c>
      <c r="G52" s="5">
        <v>6</v>
      </c>
      <c r="H52" s="5">
        <v>1</v>
      </c>
      <c r="I52" s="5">
        <v>5</v>
      </c>
      <c r="J52" s="40">
        <f t="shared" si="0"/>
        <v>20</v>
      </c>
      <c r="K52" s="5">
        <v>4</v>
      </c>
      <c r="L52" s="5"/>
      <c r="M52" s="5"/>
      <c r="N52" s="5">
        <v>2</v>
      </c>
      <c r="O52" s="32">
        <f t="shared" si="1"/>
        <v>6</v>
      </c>
      <c r="P52" s="43">
        <f t="shared" si="2"/>
        <v>26</v>
      </c>
      <c r="Q52" s="28"/>
      <c r="R52" s="5"/>
      <c r="S52" s="13">
        <f t="shared" si="3"/>
        <v>0</v>
      </c>
      <c r="T52" s="26">
        <f t="shared" si="4"/>
        <v>0</v>
      </c>
      <c r="U52" s="35">
        <f t="shared" si="5"/>
        <v>26</v>
      </c>
      <c r="V52" s="10"/>
    </row>
    <row r="53" spans="1:22" ht="13.5" customHeight="1">
      <c r="A53" s="2">
        <v>49</v>
      </c>
      <c r="B53" s="17" t="s">
        <v>32</v>
      </c>
      <c r="C53" s="20" t="s">
        <v>76</v>
      </c>
      <c r="D53" s="5">
        <v>2</v>
      </c>
      <c r="E53" s="5">
        <v>1</v>
      </c>
      <c r="F53" s="5">
        <v>2</v>
      </c>
      <c r="G53" s="5">
        <v>1</v>
      </c>
      <c r="H53" s="5">
        <v>2</v>
      </c>
      <c r="I53" s="5">
        <v>1</v>
      </c>
      <c r="J53" s="40">
        <f t="shared" si="0"/>
        <v>9</v>
      </c>
      <c r="K53" s="5"/>
      <c r="L53" s="5">
        <v>1</v>
      </c>
      <c r="M53" s="5"/>
      <c r="N53" s="5"/>
      <c r="O53" s="32">
        <f t="shared" si="1"/>
        <v>1</v>
      </c>
      <c r="P53" s="43">
        <f t="shared" si="2"/>
        <v>10</v>
      </c>
      <c r="Q53" s="28"/>
      <c r="R53" s="5"/>
      <c r="S53" s="13">
        <f t="shared" si="3"/>
        <v>0</v>
      </c>
      <c r="T53" s="26">
        <f t="shared" si="4"/>
        <v>0</v>
      </c>
      <c r="U53" s="35">
        <f t="shared" si="5"/>
        <v>10</v>
      </c>
      <c r="V53" s="10"/>
    </row>
    <row r="54" spans="1:22" ht="13.5" customHeight="1" thickBot="1">
      <c r="A54" s="2">
        <v>50</v>
      </c>
      <c r="B54" s="17" t="s">
        <v>51</v>
      </c>
      <c r="C54" s="20" t="s">
        <v>78</v>
      </c>
      <c r="D54" s="5"/>
      <c r="E54" s="5">
        <v>1</v>
      </c>
      <c r="F54" s="5"/>
      <c r="G54" s="5"/>
      <c r="H54" s="5">
        <v>3</v>
      </c>
      <c r="I54" s="5"/>
      <c r="J54" s="40">
        <f t="shared" si="0"/>
        <v>4</v>
      </c>
      <c r="K54" s="5"/>
      <c r="L54" s="5"/>
      <c r="M54" s="5"/>
      <c r="N54" s="5"/>
      <c r="O54" s="32">
        <f t="shared" si="1"/>
        <v>0</v>
      </c>
      <c r="P54" s="44">
        <f t="shared" si="2"/>
        <v>4</v>
      </c>
      <c r="Q54" s="28"/>
      <c r="R54" s="5"/>
      <c r="S54" s="13">
        <f t="shared" si="3"/>
        <v>0</v>
      </c>
      <c r="T54" s="26">
        <f t="shared" si="4"/>
        <v>0</v>
      </c>
      <c r="U54" s="37">
        <f t="shared" si="5"/>
        <v>4</v>
      </c>
      <c r="V54" s="10"/>
    </row>
    <row r="55" spans="1:22" ht="13.5" customHeight="1" thickBot="1">
      <c r="A55" s="4"/>
      <c r="B55" s="21" t="s">
        <v>37</v>
      </c>
      <c r="C55" s="22"/>
      <c r="D55" s="8">
        <f aca="true" t="shared" si="6" ref="D55:I55">SUM(D5:D54)</f>
        <v>56</v>
      </c>
      <c r="E55" s="8">
        <f t="shared" si="6"/>
        <v>53</v>
      </c>
      <c r="F55" s="8">
        <f t="shared" si="6"/>
        <v>72</v>
      </c>
      <c r="G55" s="8">
        <f t="shared" si="6"/>
        <v>96</v>
      </c>
      <c r="H55" s="8">
        <f t="shared" si="6"/>
        <v>68</v>
      </c>
      <c r="I55" s="8">
        <f t="shared" si="6"/>
        <v>58</v>
      </c>
      <c r="J55" s="41">
        <f>SUM(D55:I55)</f>
        <v>403</v>
      </c>
      <c r="K55" s="8">
        <f>SUM(K5:K54)</f>
        <v>39</v>
      </c>
      <c r="L55" s="8">
        <f>SUM(L5:L54)</f>
        <v>45</v>
      </c>
      <c r="M55" s="8">
        <f>SUM(M5:M54)</f>
        <v>28</v>
      </c>
      <c r="N55" s="8">
        <f>SUM(N5:N54)</f>
        <v>29</v>
      </c>
      <c r="O55" s="34">
        <f>SUM(K55:N55)</f>
        <v>141</v>
      </c>
      <c r="P55" s="45">
        <f>SUM(O55+J55)</f>
        <v>544</v>
      </c>
      <c r="Q55" s="30">
        <f>SUM(Q5:Q54)</f>
        <v>13</v>
      </c>
      <c r="R55" s="8">
        <f>SUM(R5:R54)</f>
        <v>13</v>
      </c>
      <c r="S55" s="8">
        <f>SUM(S5:S54)</f>
        <v>26</v>
      </c>
      <c r="T55" s="36">
        <f>SUM(T5:T54)</f>
        <v>130</v>
      </c>
      <c r="U55" s="38">
        <f>SUM(T55+P55)</f>
        <v>674</v>
      </c>
      <c r="V55" s="11"/>
    </row>
    <row r="56" spans="1:19" ht="13.5">
      <c r="A56" s="47" t="s">
        <v>87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3"/>
      <c r="O56" s="23"/>
      <c r="P56" s="23"/>
      <c r="Q56" s="3"/>
      <c r="R56" s="3"/>
      <c r="S56" s="3"/>
    </row>
    <row r="57" spans="1:19" ht="13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3"/>
      <c r="O57" s="23"/>
      <c r="P57" s="23"/>
      <c r="Q57" s="3"/>
      <c r="R57" s="3"/>
      <c r="S57" s="3"/>
    </row>
  </sheetData>
  <sheetProtection/>
  <mergeCells count="2">
    <mergeCell ref="B1:U2"/>
    <mergeCell ref="A56:M57"/>
  </mergeCells>
  <printOptions/>
  <pageMargins left="0.77" right="0.3937007874015748" top="0.7874015748031497" bottom="0.1968503937007874" header="0.5118110236220472" footer="0.5118110236220472"/>
  <pageSetup fitToHeight="1" fitToWidth="1" horizontalDpi="300" verticalDpi="300" orientation="landscape" paperSize="9" scale="71" r:id="rId1"/>
  <headerFooter alignWithMargins="0">
    <oddHeader>&amp;C&amp;"ＭＳ Ｐゴシック,太字"&amp;12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1504</dc:creator>
  <cp:keywords/>
  <dc:description/>
  <cp:lastModifiedBy>26-MASTER</cp:lastModifiedBy>
  <cp:lastPrinted>2017-09-07T01:18:43Z</cp:lastPrinted>
  <dcterms:created xsi:type="dcterms:W3CDTF">2006-09-25T10:53:16Z</dcterms:created>
  <dcterms:modified xsi:type="dcterms:W3CDTF">2017-09-11T05:26:32Z</dcterms:modified>
  <cp:category/>
  <cp:version/>
  <cp:contentType/>
  <cp:contentStatus/>
</cp:coreProperties>
</file>